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7" i="1"/>
  <c r="I24"/>
  <c r="I4" l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5"/>
  <c r="I26"/>
  <c r="I28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I3"/>
  <c r="G3"/>
</calcChain>
</file>

<file path=xl/sharedStrings.xml><?xml version="1.0" encoding="utf-8"?>
<sst xmlns="http://schemas.openxmlformats.org/spreadsheetml/2006/main" count="110" uniqueCount="63">
  <si>
    <t>STT</t>
  </si>
  <si>
    <t>Dương Quỳnh Chi</t>
  </si>
  <si>
    <t>Nguyễn Quỳnh Chi</t>
  </si>
  <si>
    <t>Nguyễn Đắc Dũng</t>
  </si>
  <si>
    <t>Phạm Cẩm Duyên</t>
  </si>
  <si>
    <t>Đặng Quang Dương</t>
  </si>
  <si>
    <t>Cao Thị Thu Giang</t>
  </si>
  <si>
    <t>Đinh Trung Hiếu</t>
  </si>
  <si>
    <t>Vũ Ngọc Huyền</t>
  </si>
  <si>
    <t>Nguyễn Duy Khánh</t>
  </si>
  <si>
    <t>Nguyễn Mạnh Khôi</t>
  </si>
  <si>
    <t>Bùi Đỗ Ngọc Linh</t>
  </si>
  <si>
    <t>Vũ Diệu Linh</t>
  </si>
  <si>
    <t>Nguyễn Bình Minh</t>
  </si>
  <si>
    <t>Nguyễn Trà My</t>
  </si>
  <si>
    <t>Đinh Hoàng Hải Nam</t>
  </si>
  <si>
    <t>Đồng Kim Ngân</t>
  </si>
  <si>
    <t>Ngô Thu Phương</t>
  </si>
  <si>
    <t>Đinh Uyển Vi</t>
  </si>
  <si>
    <t>Toán</t>
  </si>
  <si>
    <t>Bùi Ngân Giang</t>
  </si>
  <si>
    <t>Nguyễn Linh Giang</t>
  </si>
  <si>
    <t>Phùng Quốc Công</t>
  </si>
  <si>
    <t>Văn</t>
  </si>
  <si>
    <t>Đỗ Phương Nhi</t>
  </si>
  <si>
    <t>Anh</t>
  </si>
  <si>
    <t>Trung bình cả lớp</t>
  </si>
  <si>
    <t>Sử</t>
  </si>
  <si>
    <t>BẢNG TỔNG HỢP KẾT QUẢ THI VÀO 10 LỚP 9A4 NĂM HỌC 2018 - 2019</t>
  </si>
  <si>
    <t>T + V</t>
  </si>
  <si>
    <t>ĐỖ</t>
  </si>
  <si>
    <t>Nguyễn Đắc Việt  Anh</t>
  </si>
  <si>
    <t>Họ Và Tên</t>
  </si>
  <si>
    <t>Nguyễn Phương Anh</t>
  </si>
  <si>
    <t>Đỗ Hoàng Ánh Ngọc</t>
  </si>
  <si>
    <t>Phạm Trịnh ĐứcTrung</t>
  </si>
  <si>
    <t>Cận Chuyên ngữ</t>
  </si>
  <si>
    <t>Chuyên Sư phạm</t>
  </si>
  <si>
    <t>BẢNG TỔNG HỢP KẾT QUẢ THI VÀO CHUYÊN LỚP 9A4 NĂM HỌC 2018 - 2019</t>
  </si>
  <si>
    <t>CHUYÊN</t>
  </si>
  <si>
    <t>TỔNG</t>
  </si>
  <si>
    <t>Đ/T</t>
  </si>
  <si>
    <t>T</t>
  </si>
  <si>
    <t xml:space="preserve">CHUYÊN  </t>
  </si>
  <si>
    <t>Văn SP</t>
  </si>
  <si>
    <t>Anh SP</t>
  </si>
  <si>
    <t>Hóa CVA</t>
  </si>
  <si>
    <t>Đức CN</t>
  </si>
  <si>
    <t>Tin SP</t>
  </si>
  <si>
    <t>Hóa SP</t>
  </si>
  <si>
    <t>22.75 - 25,84</t>
  </si>
  <si>
    <t>23.5 - 25.6</t>
  </si>
  <si>
    <t>7-20.66</t>
  </si>
  <si>
    <t>24.5 - 20.34</t>
  </si>
  <si>
    <t>CSP/Cận CN</t>
  </si>
  <si>
    <t>NV2 - Xuân Phương</t>
  </si>
  <si>
    <t>NV1 - Minh Khai</t>
  </si>
  <si>
    <t>NV1- Xuân Đỉnh</t>
  </si>
  <si>
    <t>NV1- Minh Khai</t>
  </si>
  <si>
    <t>NV1 - Xuân Phương</t>
  </si>
  <si>
    <t>NV1 - Yên Hòa</t>
  </si>
  <si>
    <t>Ưu tiên</t>
  </si>
  <si>
    <t>(T + V)x2 +A+S+ƯT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</si>
</sst>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6" workbookViewId="0">
      <selection activeCell="J28" sqref="J28"/>
    </sheetView>
  </sheetViews>
  <sheetFormatPr defaultRowHeight="18.75"/>
  <cols>
    <col min="1" max="1" width="8" style="26" customWidth="1"/>
    <col min="2" max="2" width="28" style="18" customWidth="1"/>
    <col min="3" max="4" width="8.85546875" style="18" customWidth="1"/>
    <col min="5" max="5" width="9.28515625" style="18" customWidth="1"/>
    <col min="6" max="6" width="9.42578125" style="18" customWidth="1"/>
    <col min="7" max="7" width="10.85546875" style="18" customWidth="1"/>
    <col min="8" max="8" width="6.28515625" style="18" customWidth="1"/>
    <col min="9" max="9" width="19.85546875" style="28" customWidth="1"/>
    <col min="10" max="10" width="25" style="29" customWidth="1"/>
    <col min="11" max="16384" width="9.140625" style="18"/>
  </cols>
  <sheetData>
    <row r="1" spans="1:10" ht="17.25" customHeight="1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0" customHeight="1">
      <c r="A2" s="19" t="s">
        <v>0</v>
      </c>
      <c r="B2" s="20" t="s">
        <v>32</v>
      </c>
      <c r="C2" s="20" t="s">
        <v>23</v>
      </c>
      <c r="D2" s="20" t="s">
        <v>19</v>
      </c>
      <c r="E2" s="20" t="s">
        <v>25</v>
      </c>
      <c r="F2" s="20" t="s">
        <v>27</v>
      </c>
      <c r="G2" s="20" t="s">
        <v>29</v>
      </c>
      <c r="H2" s="20" t="s">
        <v>61</v>
      </c>
      <c r="I2" s="20" t="s">
        <v>62</v>
      </c>
      <c r="J2" s="20" t="s">
        <v>30</v>
      </c>
    </row>
    <row r="3" spans="1:10" ht="18.75" customHeight="1">
      <c r="A3" s="21">
        <v>1</v>
      </c>
      <c r="B3" s="22" t="s">
        <v>31</v>
      </c>
      <c r="C3" s="23">
        <v>7.25</v>
      </c>
      <c r="D3" s="23">
        <v>6.75</v>
      </c>
      <c r="E3" s="23">
        <v>7.75</v>
      </c>
      <c r="F3" s="23">
        <v>8</v>
      </c>
      <c r="G3" s="23">
        <f t="shared" ref="G3:G28" si="0">(C3+D3)</f>
        <v>14</v>
      </c>
      <c r="H3" s="23"/>
      <c r="I3" s="24">
        <f t="shared" ref="I3:I23" si="1">(C3+D3)*2+E3+F3</f>
        <v>43.75</v>
      </c>
      <c r="J3" s="37" t="s">
        <v>55</v>
      </c>
    </row>
    <row r="4" spans="1:10">
      <c r="A4" s="25">
        <v>2</v>
      </c>
      <c r="B4" s="22" t="s">
        <v>33</v>
      </c>
      <c r="C4" s="23">
        <v>8.25</v>
      </c>
      <c r="D4" s="23">
        <v>8.25</v>
      </c>
      <c r="E4" s="23">
        <v>8</v>
      </c>
      <c r="F4" s="23">
        <v>7.75</v>
      </c>
      <c r="G4" s="23">
        <f t="shared" si="0"/>
        <v>16.5</v>
      </c>
      <c r="H4" s="23"/>
      <c r="I4" s="24">
        <f t="shared" si="1"/>
        <v>48.75</v>
      </c>
      <c r="J4" s="37" t="s">
        <v>56</v>
      </c>
    </row>
    <row r="5" spans="1:10">
      <c r="A5" s="21">
        <v>3</v>
      </c>
      <c r="B5" s="22" t="s">
        <v>1</v>
      </c>
      <c r="C5" s="23">
        <v>8.25</v>
      </c>
      <c r="D5" s="23">
        <v>8.25</v>
      </c>
      <c r="E5" s="23">
        <v>8.5</v>
      </c>
      <c r="F5" s="23">
        <v>8.75</v>
      </c>
      <c r="G5" s="23">
        <f t="shared" si="0"/>
        <v>16.5</v>
      </c>
      <c r="H5" s="23"/>
      <c r="I5" s="24">
        <f t="shared" si="1"/>
        <v>50.25</v>
      </c>
      <c r="J5" s="37" t="s">
        <v>60</v>
      </c>
    </row>
    <row r="6" spans="1:10">
      <c r="A6" s="25">
        <v>4</v>
      </c>
      <c r="B6" s="22" t="s">
        <v>2</v>
      </c>
      <c r="C6" s="23">
        <v>7.5</v>
      </c>
      <c r="D6" s="23">
        <v>8.25</v>
      </c>
      <c r="E6" s="23">
        <v>9</v>
      </c>
      <c r="F6" s="23">
        <v>6.5</v>
      </c>
      <c r="G6" s="23">
        <f t="shared" si="0"/>
        <v>15.75</v>
      </c>
      <c r="H6" s="23"/>
      <c r="I6" s="24">
        <f t="shared" si="1"/>
        <v>47</v>
      </c>
      <c r="J6" s="37" t="s">
        <v>56</v>
      </c>
    </row>
    <row r="7" spans="1:10">
      <c r="A7" s="21">
        <v>5</v>
      </c>
      <c r="B7" s="22" t="s">
        <v>22</v>
      </c>
      <c r="C7" s="23">
        <v>8</v>
      </c>
      <c r="D7" s="23">
        <v>7.5</v>
      </c>
      <c r="E7" s="23">
        <v>9.25</v>
      </c>
      <c r="F7" s="23">
        <v>9.25</v>
      </c>
      <c r="G7" s="23">
        <f t="shared" si="0"/>
        <v>15.5</v>
      </c>
      <c r="H7" s="23"/>
      <c r="I7" s="24">
        <f t="shared" si="1"/>
        <v>49.5</v>
      </c>
      <c r="J7" s="37" t="s">
        <v>56</v>
      </c>
    </row>
    <row r="8" spans="1:10">
      <c r="A8" s="25">
        <v>6</v>
      </c>
      <c r="B8" s="22" t="s">
        <v>3</v>
      </c>
      <c r="C8" s="23">
        <v>7.75</v>
      </c>
      <c r="D8" s="23">
        <v>8.25</v>
      </c>
      <c r="E8" s="23">
        <v>8.25</v>
      </c>
      <c r="F8" s="23">
        <v>8.5</v>
      </c>
      <c r="G8" s="23">
        <f t="shared" si="0"/>
        <v>16</v>
      </c>
      <c r="H8" s="23"/>
      <c r="I8" s="24">
        <f t="shared" si="1"/>
        <v>48.75</v>
      </c>
      <c r="J8" s="37" t="s">
        <v>59</v>
      </c>
    </row>
    <row r="9" spans="1:10">
      <c r="A9" s="21">
        <v>7</v>
      </c>
      <c r="B9" s="22" t="s">
        <v>4</v>
      </c>
      <c r="C9" s="23">
        <v>8</v>
      </c>
      <c r="D9" s="23">
        <v>8.25</v>
      </c>
      <c r="E9" s="23">
        <v>8.75</v>
      </c>
      <c r="F9" s="23">
        <v>9</v>
      </c>
      <c r="G9" s="23">
        <f t="shared" si="0"/>
        <v>16.25</v>
      </c>
      <c r="H9" s="23"/>
      <c r="I9" s="24">
        <f t="shared" si="1"/>
        <v>50.25</v>
      </c>
      <c r="J9" s="37" t="s">
        <v>56</v>
      </c>
    </row>
    <row r="10" spans="1:10">
      <c r="A10" s="25">
        <v>8</v>
      </c>
      <c r="B10" s="22" t="s">
        <v>5</v>
      </c>
      <c r="C10" s="23">
        <v>6.5</v>
      </c>
      <c r="D10" s="23">
        <v>9</v>
      </c>
      <c r="E10" s="23">
        <v>9</v>
      </c>
      <c r="F10" s="23">
        <v>10</v>
      </c>
      <c r="G10" s="23">
        <f t="shared" si="0"/>
        <v>15.5</v>
      </c>
      <c r="H10" s="23"/>
      <c r="I10" s="24">
        <f t="shared" si="1"/>
        <v>50</v>
      </c>
      <c r="J10" s="37" t="s">
        <v>56</v>
      </c>
    </row>
    <row r="11" spans="1:10">
      <c r="A11" s="21">
        <v>9</v>
      </c>
      <c r="B11" s="22" t="s">
        <v>20</v>
      </c>
      <c r="C11" s="23">
        <v>6.75</v>
      </c>
      <c r="D11" s="23">
        <v>8.75</v>
      </c>
      <c r="E11" s="23">
        <v>8.5</v>
      </c>
      <c r="F11" s="23">
        <v>9</v>
      </c>
      <c r="G11" s="23">
        <f t="shared" si="0"/>
        <v>15.5</v>
      </c>
      <c r="H11" s="23"/>
      <c r="I11" s="24">
        <f t="shared" si="1"/>
        <v>48.5</v>
      </c>
      <c r="J11" s="37" t="s">
        <v>56</v>
      </c>
    </row>
    <row r="12" spans="1:10">
      <c r="A12" s="25">
        <v>10</v>
      </c>
      <c r="B12" s="22" t="s">
        <v>6</v>
      </c>
      <c r="C12" s="23">
        <v>7.75</v>
      </c>
      <c r="D12" s="23">
        <v>8.75</v>
      </c>
      <c r="E12" s="23">
        <v>9</v>
      </c>
      <c r="F12" s="23">
        <v>7.25</v>
      </c>
      <c r="G12" s="23">
        <f t="shared" si="0"/>
        <v>16.5</v>
      </c>
      <c r="H12" s="23"/>
      <c r="I12" s="24">
        <f t="shared" si="1"/>
        <v>49.25</v>
      </c>
      <c r="J12" s="37" t="s">
        <v>56</v>
      </c>
    </row>
    <row r="13" spans="1:10">
      <c r="A13" s="21">
        <v>11</v>
      </c>
      <c r="B13" s="22" t="s">
        <v>21</v>
      </c>
      <c r="C13" s="23">
        <v>8</v>
      </c>
      <c r="D13" s="23">
        <v>8.75</v>
      </c>
      <c r="E13" s="23">
        <v>9</v>
      </c>
      <c r="F13" s="23">
        <v>10</v>
      </c>
      <c r="G13" s="23">
        <f t="shared" si="0"/>
        <v>16.75</v>
      </c>
      <c r="H13" s="23"/>
      <c r="I13" s="24">
        <f t="shared" si="1"/>
        <v>52.5</v>
      </c>
      <c r="J13" s="37" t="s">
        <v>60</v>
      </c>
    </row>
    <row r="14" spans="1:10">
      <c r="A14" s="25">
        <v>12</v>
      </c>
      <c r="B14" s="22" t="s">
        <v>7</v>
      </c>
      <c r="C14" s="23">
        <v>8.25</v>
      </c>
      <c r="D14" s="23">
        <v>8.5</v>
      </c>
      <c r="E14" s="23">
        <v>6</v>
      </c>
      <c r="F14" s="23">
        <v>7</v>
      </c>
      <c r="G14" s="23">
        <f t="shared" si="0"/>
        <v>16.75</v>
      </c>
      <c r="H14" s="23"/>
      <c r="I14" s="24">
        <f t="shared" si="1"/>
        <v>46.5</v>
      </c>
      <c r="J14" s="37" t="s">
        <v>56</v>
      </c>
    </row>
    <row r="15" spans="1:10">
      <c r="A15" s="21">
        <v>13</v>
      </c>
      <c r="B15" s="22" t="s">
        <v>8</v>
      </c>
      <c r="C15" s="23">
        <v>8</v>
      </c>
      <c r="D15" s="23">
        <v>8.5</v>
      </c>
      <c r="E15" s="23">
        <v>8.75</v>
      </c>
      <c r="F15" s="23">
        <v>7.5</v>
      </c>
      <c r="G15" s="23">
        <f t="shared" si="0"/>
        <v>16.5</v>
      </c>
      <c r="H15" s="23"/>
      <c r="I15" s="24">
        <f t="shared" si="1"/>
        <v>49.25</v>
      </c>
      <c r="J15" s="37" t="s">
        <v>56</v>
      </c>
    </row>
    <row r="16" spans="1:10">
      <c r="A16" s="25">
        <v>14</v>
      </c>
      <c r="B16" s="22" t="s">
        <v>9</v>
      </c>
      <c r="C16" s="23">
        <v>8.25</v>
      </c>
      <c r="D16" s="23">
        <v>7.5</v>
      </c>
      <c r="E16" s="23">
        <v>8</v>
      </c>
      <c r="F16" s="23">
        <v>8.25</v>
      </c>
      <c r="G16" s="23">
        <f t="shared" si="0"/>
        <v>15.75</v>
      </c>
      <c r="H16" s="23"/>
      <c r="I16" s="24">
        <f t="shared" si="1"/>
        <v>47.75</v>
      </c>
      <c r="J16" s="37" t="s">
        <v>57</v>
      </c>
    </row>
    <row r="17" spans="1:10">
      <c r="A17" s="21">
        <v>15</v>
      </c>
      <c r="B17" s="22" t="s">
        <v>10</v>
      </c>
      <c r="C17" s="23">
        <v>7.75</v>
      </c>
      <c r="D17" s="23">
        <v>7.25</v>
      </c>
      <c r="E17" s="23">
        <v>9.5</v>
      </c>
      <c r="F17" s="23">
        <v>9.25</v>
      </c>
      <c r="G17" s="23">
        <f t="shared" si="0"/>
        <v>15</v>
      </c>
      <c r="H17" s="23"/>
      <c r="I17" s="24">
        <f t="shared" si="1"/>
        <v>48.75</v>
      </c>
      <c r="J17" s="37" t="s">
        <v>56</v>
      </c>
    </row>
    <row r="18" spans="1:10">
      <c r="A18" s="25">
        <v>16</v>
      </c>
      <c r="B18" s="22" t="s">
        <v>11</v>
      </c>
      <c r="C18" s="23">
        <v>8.25</v>
      </c>
      <c r="D18" s="23">
        <v>7.5</v>
      </c>
      <c r="E18" s="23">
        <v>9.25</v>
      </c>
      <c r="F18" s="23">
        <v>8</v>
      </c>
      <c r="G18" s="23">
        <f t="shared" si="0"/>
        <v>15.75</v>
      </c>
      <c r="H18" s="23"/>
      <c r="I18" s="24">
        <f t="shared" si="1"/>
        <v>48.75</v>
      </c>
      <c r="J18" s="37" t="s">
        <v>60</v>
      </c>
    </row>
    <row r="19" spans="1:10">
      <c r="A19" s="21">
        <v>17</v>
      </c>
      <c r="B19" s="22" t="s">
        <v>12</v>
      </c>
      <c r="C19" s="23">
        <v>7.75</v>
      </c>
      <c r="D19" s="23">
        <v>8.5</v>
      </c>
      <c r="E19" s="23">
        <v>8</v>
      </c>
      <c r="F19" s="23">
        <v>8.5</v>
      </c>
      <c r="G19" s="23">
        <f t="shared" si="0"/>
        <v>16.25</v>
      </c>
      <c r="H19" s="23"/>
      <c r="I19" s="24">
        <f t="shared" si="1"/>
        <v>49</v>
      </c>
      <c r="J19" s="37" t="s">
        <v>56</v>
      </c>
    </row>
    <row r="20" spans="1:10">
      <c r="A20" s="25">
        <v>18</v>
      </c>
      <c r="B20" s="22" t="s">
        <v>13</v>
      </c>
      <c r="C20" s="23">
        <v>7</v>
      </c>
      <c r="D20" s="23">
        <v>7.5</v>
      </c>
      <c r="E20" s="23">
        <v>9</v>
      </c>
      <c r="F20" s="23">
        <v>9.75</v>
      </c>
      <c r="G20" s="23">
        <f t="shared" si="0"/>
        <v>14.5</v>
      </c>
      <c r="H20" s="23"/>
      <c r="I20" s="24">
        <f t="shared" si="1"/>
        <v>47.75</v>
      </c>
      <c r="J20" s="37" t="s">
        <v>56</v>
      </c>
    </row>
    <row r="21" spans="1:10">
      <c r="A21" s="21">
        <v>19</v>
      </c>
      <c r="B21" s="22" t="s">
        <v>14</v>
      </c>
      <c r="C21" s="23">
        <v>7.5</v>
      </c>
      <c r="D21" s="23">
        <v>6.5</v>
      </c>
      <c r="E21" s="23">
        <v>8.5</v>
      </c>
      <c r="F21" s="23">
        <v>7</v>
      </c>
      <c r="G21" s="23">
        <f t="shared" si="0"/>
        <v>14</v>
      </c>
      <c r="H21" s="23"/>
      <c r="I21" s="24">
        <f t="shared" si="1"/>
        <v>43.5</v>
      </c>
      <c r="J21" s="37" t="s">
        <v>57</v>
      </c>
    </row>
    <row r="22" spans="1:10">
      <c r="A22" s="25">
        <v>20</v>
      </c>
      <c r="B22" s="22" t="s">
        <v>15</v>
      </c>
      <c r="C22" s="23">
        <v>7.25</v>
      </c>
      <c r="D22" s="23">
        <v>9</v>
      </c>
      <c r="E22" s="23">
        <v>9</v>
      </c>
      <c r="F22" s="23">
        <v>9.25</v>
      </c>
      <c r="G22" s="23">
        <f t="shared" si="0"/>
        <v>16.25</v>
      </c>
      <c r="H22" s="23"/>
      <c r="I22" s="24">
        <f t="shared" si="1"/>
        <v>50.75</v>
      </c>
      <c r="J22" s="37" t="s">
        <v>58</v>
      </c>
    </row>
    <row r="23" spans="1:10">
      <c r="A23" s="21">
        <v>21</v>
      </c>
      <c r="B23" s="22" t="s">
        <v>16</v>
      </c>
      <c r="C23" s="23">
        <v>8</v>
      </c>
      <c r="D23" s="23">
        <v>9</v>
      </c>
      <c r="E23" s="23">
        <v>10</v>
      </c>
      <c r="F23" s="23">
        <v>9.5</v>
      </c>
      <c r="G23" s="23">
        <f t="shared" si="0"/>
        <v>17</v>
      </c>
      <c r="H23" s="23"/>
      <c r="I23" s="24">
        <f t="shared" si="1"/>
        <v>53.5</v>
      </c>
      <c r="J23" s="30" t="s">
        <v>37</v>
      </c>
    </row>
    <row r="24" spans="1:10">
      <c r="A24" s="25">
        <v>22</v>
      </c>
      <c r="B24" s="22" t="s">
        <v>34</v>
      </c>
      <c r="C24" s="23">
        <v>8.5</v>
      </c>
      <c r="D24" s="23">
        <v>8.75</v>
      </c>
      <c r="E24" s="23">
        <v>7.75</v>
      </c>
      <c r="F24" s="23">
        <v>8.5</v>
      </c>
      <c r="G24" s="23">
        <f t="shared" si="0"/>
        <v>17.25</v>
      </c>
      <c r="H24" s="24">
        <v>0.5</v>
      </c>
      <c r="I24" s="24">
        <f>(C24+D24)*2+E24+F24+0.5</f>
        <v>51.25</v>
      </c>
      <c r="J24" s="37" t="s">
        <v>58</v>
      </c>
    </row>
    <row r="25" spans="1:10">
      <c r="A25" s="21">
        <v>23</v>
      </c>
      <c r="B25" s="22" t="s">
        <v>24</v>
      </c>
      <c r="C25" s="23">
        <v>8.25</v>
      </c>
      <c r="D25" s="23">
        <v>7.75</v>
      </c>
      <c r="E25" s="23">
        <v>9.5</v>
      </c>
      <c r="F25" s="23">
        <v>7.75</v>
      </c>
      <c r="G25" s="23">
        <f t="shared" si="0"/>
        <v>16</v>
      </c>
      <c r="H25" s="23"/>
      <c r="I25" s="24">
        <f>(C25+D25)*2+E25+F25</f>
        <v>49.25</v>
      </c>
      <c r="J25" s="37" t="s">
        <v>58</v>
      </c>
    </row>
    <row r="26" spans="1:10">
      <c r="A26" s="25">
        <v>24</v>
      </c>
      <c r="B26" s="22" t="s">
        <v>17</v>
      </c>
      <c r="C26" s="23">
        <v>8.5</v>
      </c>
      <c r="D26" s="23">
        <v>8.75</v>
      </c>
      <c r="E26" s="23">
        <v>7.5</v>
      </c>
      <c r="F26" s="23">
        <v>7.75</v>
      </c>
      <c r="G26" s="23">
        <f t="shared" si="0"/>
        <v>17.25</v>
      </c>
      <c r="H26" s="23"/>
      <c r="I26" s="24">
        <f>(C26+D26)*2+E26+F26</f>
        <v>49.75</v>
      </c>
      <c r="J26" s="37" t="s">
        <v>58</v>
      </c>
    </row>
    <row r="27" spans="1:10">
      <c r="A27" s="21">
        <v>25</v>
      </c>
      <c r="B27" s="22" t="s">
        <v>35</v>
      </c>
      <c r="C27" s="23">
        <v>7.5</v>
      </c>
      <c r="D27" s="23">
        <v>8.25</v>
      </c>
      <c r="E27" s="23">
        <v>9</v>
      </c>
      <c r="F27" s="23">
        <v>7.75</v>
      </c>
      <c r="G27" s="23">
        <f t="shared" si="0"/>
        <v>15.75</v>
      </c>
      <c r="H27" s="24">
        <v>1</v>
      </c>
      <c r="I27" s="24">
        <f>(C27+D27)*2+E27+F27+1</f>
        <v>49.25</v>
      </c>
      <c r="J27" s="37" t="s">
        <v>60</v>
      </c>
    </row>
    <row r="28" spans="1:10">
      <c r="A28" s="25">
        <v>26</v>
      </c>
      <c r="B28" s="22" t="s">
        <v>18</v>
      </c>
      <c r="C28" s="23">
        <v>8.5</v>
      </c>
      <c r="D28" s="23">
        <v>8.75</v>
      </c>
      <c r="E28" s="23">
        <v>9.75</v>
      </c>
      <c r="F28" s="23">
        <v>8.5</v>
      </c>
      <c r="G28" s="23">
        <f t="shared" si="0"/>
        <v>17.25</v>
      </c>
      <c r="H28" s="23"/>
      <c r="I28" s="24">
        <f>(C28+D28)*2+E28+F28</f>
        <v>52.75</v>
      </c>
      <c r="J28" s="30" t="s">
        <v>36</v>
      </c>
    </row>
    <row r="29" spans="1:10">
      <c r="A29" s="31" t="s">
        <v>26</v>
      </c>
      <c r="B29" s="32"/>
      <c r="C29" s="24">
        <v>7.82</v>
      </c>
      <c r="D29" s="24">
        <v>8.18</v>
      </c>
      <c r="E29" s="24">
        <v>8.6300000000000008</v>
      </c>
      <c r="F29" s="24">
        <v>8.39</v>
      </c>
      <c r="G29" s="24">
        <v>16</v>
      </c>
      <c r="H29" s="24"/>
      <c r="I29" s="24">
        <v>49.08</v>
      </c>
      <c r="J29" s="23"/>
    </row>
    <row r="30" spans="1:10" ht="37.5" customHeight="1">
      <c r="B30" s="6"/>
      <c r="C30" s="27"/>
      <c r="D30" s="27"/>
      <c r="E30" s="27"/>
    </row>
  </sheetData>
  <mergeCells count="2">
    <mergeCell ref="A29:B29"/>
    <mergeCell ref="A1:J1"/>
  </mergeCells>
  <pageMargins left="0" right="0" top="0" bottom="0" header="0.3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16" sqref="I16"/>
    </sheetView>
  </sheetViews>
  <sheetFormatPr defaultRowHeight="15"/>
  <cols>
    <col min="1" max="1" width="7.28515625" customWidth="1"/>
    <col min="2" max="2" width="24.5703125" customWidth="1"/>
    <col min="6" max="6" width="15.140625" customWidth="1"/>
    <col min="7" max="7" width="10.7109375" customWidth="1"/>
    <col min="8" max="8" width="19.85546875" customWidth="1"/>
  </cols>
  <sheetData>
    <row r="1" spans="1:9" s="1" customFormat="1" ht="17.25" customHeight="1">
      <c r="A1" s="35" t="s">
        <v>38</v>
      </c>
      <c r="B1" s="36"/>
      <c r="C1" s="36"/>
      <c r="D1" s="36"/>
      <c r="E1" s="36"/>
      <c r="F1" s="36"/>
      <c r="G1" s="36"/>
      <c r="H1" s="36"/>
    </row>
    <row r="2" spans="1:9" s="1" customFormat="1" ht="60" customHeight="1">
      <c r="A2" s="7" t="s">
        <v>0</v>
      </c>
      <c r="B2" s="8" t="s">
        <v>32</v>
      </c>
      <c r="C2" s="8" t="s">
        <v>23</v>
      </c>
      <c r="D2" s="8" t="s">
        <v>19</v>
      </c>
      <c r="E2" s="8" t="s">
        <v>39</v>
      </c>
      <c r="F2" s="8" t="s">
        <v>40</v>
      </c>
      <c r="G2" s="8" t="s">
        <v>43</v>
      </c>
      <c r="H2" s="8" t="s">
        <v>41</v>
      </c>
    </row>
    <row r="3" spans="1:9" s="1" customFormat="1" ht="15.75">
      <c r="A3" s="3">
        <v>1</v>
      </c>
      <c r="B3" s="2" t="s">
        <v>1</v>
      </c>
      <c r="C3" s="11">
        <v>7.5</v>
      </c>
      <c r="D3" s="11">
        <v>5</v>
      </c>
      <c r="E3" s="11">
        <v>6</v>
      </c>
      <c r="F3" s="11">
        <v>24.5</v>
      </c>
      <c r="G3" s="11" t="s">
        <v>44</v>
      </c>
      <c r="H3" s="9" t="s">
        <v>42</v>
      </c>
    </row>
    <row r="4" spans="1:9" s="1" customFormat="1" ht="15.75">
      <c r="A4" s="3">
        <v>2</v>
      </c>
      <c r="B4" s="2" t="s">
        <v>2</v>
      </c>
      <c r="C4" s="11">
        <v>7</v>
      </c>
      <c r="D4" s="11">
        <v>3.75</v>
      </c>
      <c r="E4" s="11">
        <v>1.75</v>
      </c>
      <c r="F4" s="11">
        <v>14.25</v>
      </c>
      <c r="G4" s="11" t="s">
        <v>45</v>
      </c>
      <c r="H4" s="9" t="s">
        <v>42</v>
      </c>
    </row>
    <row r="5" spans="1:9" s="1" customFormat="1" ht="15.75">
      <c r="A5" s="3">
        <v>3</v>
      </c>
      <c r="B5" s="2" t="s">
        <v>11</v>
      </c>
      <c r="C5" s="11">
        <v>6.5</v>
      </c>
      <c r="D5" s="11">
        <v>6</v>
      </c>
      <c r="E5" s="11">
        <v>6</v>
      </c>
      <c r="F5" s="11" t="s">
        <v>53</v>
      </c>
      <c r="G5" s="11" t="s">
        <v>44</v>
      </c>
      <c r="H5" s="9" t="s">
        <v>42</v>
      </c>
    </row>
    <row r="6" spans="1:9" s="1" customFormat="1" ht="15.75">
      <c r="A6" s="3">
        <v>4</v>
      </c>
      <c r="B6" s="2" t="s">
        <v>12</v>
      </c>
      <c r="C6" s="11">
        <v>7.5</v>
      </c>
      <c r="D6" s="11">
        <v>2</v>
      </c>
      <c r="E6" s="11">
        <v>4</v>
      </c>
      <c r="F6" s="11">
        <v>17.5</v>
      </c>
      <c r="G6" s="11" t="s">
        <v>44</v>
      </c>
      <c r="H6" s="9" t="s">
        <v>42</v>
      </c>
    </row>
    <row r="7" spans="1:9" s="1" customFormat="1" ht="15.75">
      <c r="A7" s="13">
        <v>5</v>
      </c>
      <c r="B7" s="14" t="s">
        <v>14</v>
      </c>
      <c r="C7" s="15">
        <v>4</v>
      </c>
      <c r="D7" s="15">
        <v>1.75</v>
      </c>
      <c r="E7" s="15">
        <v>2.5</v>
      </c>
      <c r="F7" s="15" t="s">
        <v>52</v>
      </c>
      <c r="G7" s="15" t="s">
        <v>45</v>
      </c>
      <c r="H7" s="16" t="s">
        <v>42</v>
      </c>
      <c r="I7" s="17"/>
    </row>
    <row r="8" spans="1:9" s="12" customFormat="1" ht="15.75">
      <c r="A8" s="13">
        <v>6</v>
      </c>
      <c r="B8" s="14" t="s">
        <v>15</v>
      </c>
      <c r="C8" s="15">
        <v>7.25</v>
      </c>
      <c r="D8" s="15">
        <v>9</v>
      </c>
      <c r="E8" s="15">
        <v>2</v>
      </c>
      <c r="F8" s="15">
        <v>29.25</v>
      </c>
      <c r="G8" s="15" t="s">
        <v>46</v>
      </c>
      <c r="H8" s="16" t="s">
        <v>42</v>
      </c>
      <c r="I8" s="17"/>
    </row>
    <row r="9" spans="1:9" s="1" customFormat="1" ht="15.75">
      <c r="A9" s="13">
        <v>7</v>
      </c>
      <c r="B9" s="14" t="s">
        <v>16</v>
      </c>
      <c r="C9" s="15">
        <v>7.5</v>
      </c>
      <c r="D9" s="15">
        <v>6.5</v>
      </c>
      <c r="E9" s="15">
        <v>4.75</v>
      </c>
      <c r="F9" s="15" t="s">
        <v>51</v>
      </c>
      <c r="G9" s="15" t="s">
        <v>45</v>
      </c>
      <c r="H9" s="16" t="s">
        <v>54</v>
      </c>
      <c r="I9" s="17"/>
    </row>
    <row r="10" spans="1:9" s="12" customFormat="1" ht="15.75">
      <c r="A10" s="13">
        <v>8</v>
      </c>
      <c r="B10" s="14" t="s">
        <v>24</v>
      </c>
      <c r="C10" s="15">
        <v>8.25</v>
      </c>
      <c r="D10" s="15">
        <v>7.75</v>
      </c>
      <c r="E10" s="15">
        <v>9.5</v>
      </c>
      <c r="F10" s="15">
        <v>22</v>
      </c>
      <c r="G10" s="15" t="s">
        <v>47</v>
      </c>
      <c r="H10" s="16" t="s">
        <v>42</v>
      </c>
      <c r="I10" s="17"/>
    </row>
    <row r="11" spans="1:9" s="1" customFormat="1" ht="15.75">
      <c r="A11" s="13">
        <v>9</v>
      </c>
      <c r="B11" s="14" t="s">
        <v>35</v>
      </c>
      <c r="C11" s="15">
        <v>7</v>
      </c>
      <c r="D11" s="15">
        <v>2</v>
      </c>
      <c r="E11" s="15">
        <v>2.25</v>
      </c>
      <c r="F11" s="15">
        <v>13.5</v>
      </c>
      <c r="G11" s="15" t="s">
        <v>48</v>
      </c>
      <c r="H11" s="16" t="s">
        <v>42</v>
      </c>
      <c r="I11" s="17"/>
    </row>
    <row r="12" spans="1:9" s="1" customFormat="1" ht="15.75">
      <c r="A12" s="13">
        <v>10</v>
      </c>
      <c r="B12" s="14" t="s">
        <v>7</v>
      </c>
      <c r="C12" s="15">
        <v>5.5</v>
      </c>
      <c r="D12" s="15">
        <v>4.5</v>
      </c>
      <c r="E12" s="15">
        <v>2.5</v>
      </c>
      <c r="F12" s="15">
        <v>15</v>
      </c>
      <c r="G12" s="15" t="s">
        <v>49</v>
      </c>
      <c r="H12" s="16" t="s">
        <v>42</v>
      </c>
      <c r="I12" s="17"/>
    </row>
    <row r="13" spans="1:9" s="1" customFormat="1" ht="15.75">
      <c r="A13" s="13">
        <v>11</v>
      </c>
      <c r="B13" s="14" t="s">
        <v>18</v>
      </c>
      <c r="C13" s="15">
        <v>7.5</v>
      </c>
      <c r="D13" s="15">
        <v>5.25</v>
      </c>
      <c r="E13" s="15">
        <v>5</v>
      </c>
      <c r="F13" s="15" t="s">
        <v>50</v>
      </c>
      <c r="G13" s="15" t="s">
        <v>45</v>
      </c>
      <c r="H13" s="16" t="s">
        <v>36</v>
      </c>
      <c r="I13" s="17"/>
    </row>
    <row r="14" spans="1:9" s="1" customFormat="1" ht="37.5" customHeight="1">
      <c r="A14" s="4"/>
      <c r="B14" s="6"/>
      <c r="C14" s="5"/>
      <c r="D14" s="5"/>
      <c r="E14" s="5"/>
      <c r="H14" s="10"/>
    </row>
    <row r="15" spans="1:9" s="1" customFormat="1" ht="15.75">
      <c r="A15" s="4"/>
      <c r="H15" s="10"/>
    </row>
    <row r="16" spans="1:9" s="1" customFormat="1" ht="15.75">
      <c r="A16" s="4"/>
      <c r="H16" s="10"/>
    </row>
    <row r="17" spans="1:8" s="1" customFormat="1" ht="15.75">
      <c r="A17" s="4"/>
      <c r="H17" s="10"/>
    </row>
    <row r="18" spans="1:8" s="1" customFormat="1" ht="15.75">
      <c r="A18" s="4"/>
      <c r="H18" s="10"/>
    </row>
    <row r="19" spans="1:8" s="1" customFormat="1" ht="15.75">
      <c r="A19" s="4"/>
      <c r="H19" s="10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tthn</dc:creator>
  <cp:lastModifiedBy>AutoBVT</cp:lastModifiedBy>
  <cp:lastPrinted>2019-06-17T11:17:45Z</cp:lastPrinted>
  <dcterms:created xsi:type="dcterms:W3CDTF">2015-12-18T15:28:46Z</dcterms:created>
  <dcterms:modified xsi:type="dcterms:W3CDTF">2019-06-17T11:17:52Z</dcterms:modified>
</cp:coreProperties>
</file>